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ტენდერი ზაფხულის სპეც ფეხსაცმელი 2023\"/>
    </mc:Choice>
  </mc:AlternateContent>
  <bookViews>
    <workbookView xWindow="0" yWindow="0" windowWidth="28800" windowHeight="12330"/>
  </bookViews>
  <sheets>
    <sheet name="სპეც ფეხსაცმელები " sheetId="3" r:id="rId1"/>
    <sheet name="ზომები" sheetId="4" r:id="rId2"/>
  </sheets>
  <definedNames>
    <definedName name="_xlnm._FilterDatabase" localSheetId="0" hidden="1">'სპეც ფეხსაცმელები '!$A$2:$E$3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3" l="1"/>
  <c r="L4" i="3"/>
  <c r="M4" i="3"/>
  <c r="N4" i="3"/>
  <c r="O4" i="3"/>
  <c r="P4" i="3"/>
  <c r="Q4" i="3"/>
  <c r="R4" i="3"/>
  <c r="S4" i="3"/>
  <c r="T4" i="3"/>
  <c r="U4" i="3"/>
  <c r="V4" i="3"/>
  <c r="J4" i="3"/>
  <c r="D20" i="4" l="1"/>
  <c r="D15" i="4"/>
  <c r="D10" i="4"/>
  <c r="D5" i="4"/>
</calcChain>
</file>

<file path=xl/sharedStrings.xml><?xml version="1.0" encoding="utf-8"?>
<sst xmlns="http://schemas.openxmlformats.org/spreadsheetml/2006/main" count="44" uniqueCount="18">
  <si>
    <t>N</t>
  </si>
  <si>
    <t>დასახელება</t>
  </si>
  <si>
    <t>დამატებითი აღწერილობა</t>
  </si>
  <si>
    <t>რ-ბა</t>
  </si>
  <si>
    <t>განზ.</t>
  </si>
  <si>
    <t>სპეც. ფეხსაცმელი</t>
  </si>
  <si>
    <t>წყვილი</t>
  </si>
  <si>
    <t xml:space="preserve">GWP </t>
  </si>
  <si>
    <t xml:space="preserve">RWC </t>
  </si>
  <si>
    <t xml:space="preserve">GST </t>
  </si>
  <si>
    <t xml:space="preserve">SENG </t>
  </si>
  <si>
    <t>რაოდ</t>
  </si>
  <si>
    <t xml:space="preserve">ზომები და რაოდენობა </t>
  </si>
  <si>
    <t>ზომები</t>
  </si>
  <si>
    <t xml:space="preserve"> 2023 წლის სატენდერო პოზიციები და რაოდენობები</t>
  </si>
  <si>
    <r>
      <rPr>
        <sz val="12"/>
        <rFont val="Arial"/>
        <family val="2"/>
      </rPr>
      <t>EN ISO 20345 ან ANSI Z41-1; დაცვის ხარისხი S3. დაბალ</t>
    </r>
    <r>
      <rPr>
        <sz val="12"/>
        <rFont val="Calibri"/>
        <family val="2"/>
        <charset val="204"/>
        <scheme val="minor"/>
      </rPr>
      <t>ყელიანი</t>
    </r>
    <r>
      <rPr>
        <sz val="12"/>
        <rFont val="Calibri"/>
        <family val="2"/>
        <scheme val="minor"/>
      </rPr>
      <t xml:space="preserve"> სპეცფეხსაცმელი.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ენა - წყალგამძელ ტყავი; სარჩული - არამოქსოვილი, სუნთქვადი.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ფეხსაცმელი თასმებზე; </t>
    </r>
    <r>
      <rPr>
        <sz val="12"/>
        <rFont val="Calibri"/>
        <family val="2"/>
        <charset val="204"/>
        <scheme val="minor"/>
      </rPr>
      <t xml:space="preserve"> ზაფხულისათვის. </t>
    </r>
  </si>
  <si>
    <t>შემდუღებლის სპეც. ფეხსაცმელი</t>
  </si>
  <si>
    <t xml:space="preserve">შემდუღებელის სპეცფეხსაცმელი EN ISO 20345: 2011 S3 შემდუღებელთათვის, სპეციალური ტყავის საფარით ნაპერწკლებისგან დასაცავად, სწრაფი გახსნის ფუნქციით და 300 ⁰C-მდე მედეგი ძირი. შეკერილი ცეცხლგამძლე ძაფით, კომპოზიტური ენით და შუა ძირით. ტყავის წყალგამძლე ზედაპირით. დაბალი ყელით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</si>
</sst>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396875</xdr:colOff>
      <xdr:row>2</xdr:row>
      <xdr:rowOff>95250</xdr:rowOff>
    </xdr:from>
    <xdr:to>
      <xdr:col>22</xdr:col>
      <xdr:colOff>2059111</xdr:colOff>
      <xdr:row>2</xdr:row>
      <xdr:rowOff>1771649</xdr:rowOff>
    </xdr:to>
    <xdr:pic>
      <xdr:nvPicPr>
        <xdr:cNvPr id="8" name="Picture 7" descr="http://m2m.ge/wp-content/uploads/2021/11/9AGOL-1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444625"/>
          <a:ext cx="1662236" cy="1676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777875</xdr:colOff>
      <xdr:row>3</xdr:row>
      <xdr:rowOff>95250</xdr:rowOff>
    </xdr:from>
    <xdr:to>
      <xdr:col>22</xdr:col>
      <xdr:colOff>1920875</xdr:colOff>
      <xdr:row>3</xdr:row>
      <xdr:rowOff>852820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1050250" y="3381375"/>
          <a:ext cx="1143000" cy="757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4"/>
  <sheetViews>
    <sheetView tabSelected="1" zoomScale="60" zoomScaleNormal="60" workbookViewId="0">
      <selection activeCell="G6" sqref="G6"/>
    </sheetView>
  </sheetViews>
  <sheetFormatPr defaultRowHeight="15.75" x14ac:dyDescent="0.25"/>
  <cols>
    <col min="1" max="1" width="4.5703125" style="25" customWidth="1"/>
    <col min="2" max="2" width="48.85546875" style="25" customWidth="1"/>
    <col min="3" max="3" width="78.85546875" style="25" customWidth="1"/>
    <col min="4" max="4" width="10.5703125" style="39" bestFit="1" customWidth="1"/>
    <col min="5" max="5" width="13.140625" style="25" customWidth="1"/>
    <col min="6" max="6" width="9.5703125" style="25" bestFit="1" customWidth="1"/>
    <col min="7" max="22" width="9.28515625" style="25" bestFit="1" customWidth="1"/>
    <col min="23" max="23" width="36.28515625" style="25" customWidth="1"/>
    <col min="24" max="16384" width="9.140625" style="25"/>
  </cols>
  <sheetData>
    <row r="1" spans="1:23" ht="52.5" customHeight="1" thickBot="1" x14ac:dyDescent="0.3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2" t="s">
        <v>13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</row>
    <row r="2" spans="1:23" s="30" customFormat="1" ht="53.25" customHeight="1" x14ac:dyDescent="0.25">
      <c r="A2" s="26" t="s">
        <v>0</v>
      </c>
      <c r="B2" s="27" t="s">
        <v>1</v>
      </c>
      <c r="C2" s="27" t="s">
        <v>2</v>
      </c>
      <c r="D2" s="28" t="s">
        <v>3</v>
      </c>
      <c r="E2" s="27" t="s">
        <v>4</v>
      </c>
      <c r="F2" s="27" t="s">
        <v>7</v>
      </c>
      <c r="G2" s="27" t="s">
        <v>8</v>
      </c>
      <c r="H2" s="27" t="s">
        <v>9</v>
      </c>
      <c r="I2" s="43" t="s">
        <v>10</v>
      </c>
      <c r="J2" s="26">
        <v>36</v>
      </c>
      <c r="K2" s="27">
        <v>37</v>
      </c>
      <c r="L2" s="27">
        <v>38</v>
      </c>
      <c r="M2" s="27">
        <v>39</v>
      </c>
      <c r="N2" s="27">
        <v>40</v>
      </c>
      <c r="O2" s="27">
        <v>41</v>
      </c>
      <c r="P2" s="27">
        <v>42</v>
      </c>
      <c r="Q2" s="27">
        <v>43</v>
      </c>
      <c r="R2" s="27">
        <v>44</v>
      </c>
      <c r="S2" s="27">
        <v>45</v>
      </c>
      <c r="T2" s="27">
        <v>46</v>
      </c>
      <c r="U2" s="27">
        <v>47</v>
      </c>
      <c r="V2" s="29">
        <v>48</v>
      </c>
    </row>
    <row r="3" spans="1:23" s="35" customFormat="1" ht="153" customHeight="1" x14ac:dyDescent="0.25">
      <c r="A3" s="31">
        <v>1</v>
      </c>
      <c r="B3" s="1" t="s">
        <v>5</v>
      </c>
      <c r="C3" s="19" t="s">
        <v>15</v>
      </c>
      <c r="D3" s="32">
        <v>2088</v>
      </c>
      <c r="E3" s="33" t="s">
        <v>6</v>
      </c>
      <c r="F3" s="34">
        <v>1839</v>
      </c>
      <c r="G3" s="34">
        <v>202</v>
      </c>
      <c r="H3" s="34">
        <v>41</v>
      </c>
      <c r="I3" s="40">
        <v>6</v>
      </c>
      <c r="J3" s="44">
        <v>5</v>
      </c>
      <c r="K3" s="42">
        <v>3</v>
      </c>
      <c r="L3" s="42">
        <v>2</v>
      </c>
      <c r="M3" s="42">
        <v>12</v>
      </c>
      <c r="N3" s="42">
        <v>107</v>
      </c>
      <c r="O3" s="42">
        <v>306</v>
      </c>
      <c r="P3" s="42">
        <v>624</v>
      </c>
      <c r="Q3" s="42">
        <v>598</v>
      </c>
      <c r="R3" s="42">
        <v>256</v>
      </c>
      <c r="S3" s="42">
        <v>120</v>
      </c>
      <c r="T3" s="42">
        <v>49</v>
      </c>
      <c r="U3" s="42">
        <v>4</v>
      </c>
      <c r="V3" s="45">
        <v>2</v>
      </c>
      <c r="W3" s="25"/>
    </row>
    <row r="4" spans="1:23" ht="98.25" customHeight="1" thickBot="1" x14ac:dyDescent="0.3">
      <c r="A4" s="31">
        <v>2</v>
      </c>
      <c r="B4" s="1" t="s">
        <v>16</v>
      </c>
      <c r="C4" s="19" t="s">
        <v>17</v>
      </c>
      <c r="D4" s="36">
        <v>59</v>
      </c>
      <c r="E4" s="37" t="s">
        <v>6</v>
      </c>
      <c r="F4" s="38">
        <v>54</v>
      </c>
      <c r="G4" s="38">
        <v>4</v>
      </c>
      <c r="H4" s="38">
        <v>1</v>
      </c>
      <c r="I4" s="41">
        <v>0</v>
      </c>
      <c r="J4" s="44">
        <f>ზომები!E6+ზომები!E11+ზომები!E16</f>
        <v>0</v>
      </c>
      <c r="K4" s="42">
        <f>ზომები!F6+ზომები!F11+ზომები!F16</f>
        <v>0</v>
      </c>
      <c r="L4" s="42">
        <f>ზომები!G6+ზომები!G11+ზომები!G16</f>
        <v>0</v>
      </c>
      <c r="M4" s="42">
        <f>ზომები!H6+ზომები!H11+ზომები!H16</f>
        <v>0</v>
      </c>
      <c r="N4" s="42">
        <f>ზომები!I6+ზომები!I11+ზომები!I16</f>
        <v>2</v>
      </c>
      <c r="O4" s="42">
        <f>ზომები!J6+ზომები!J11+ზომები!J16</f>
        <v>11</v>
      </c>
      <c r="P4" s="42">
        <f>ზომები!K6+ზომები!K11+ზომები!K16</f>
        <v>21</v>
      </c>
      <c r="Q4" s="42">
        <f>ზომები!L6+ზომები!L11+ზომები!L16</f>
        <v>15</v>
      </c>
      <c r="R4" s="42">
        <f>ზომები!M6+ზომები!M11+ზომები!M16</f>
        <v>6</v>
      </c>
      <c r="S4" s="42">
        <f>ზომები!N6+ზომები!N11+ზომები!N16</f>
        <v>3</v>
      </c>
      <c r="T4" s="42">
        <f>ზომები!O6+ზომები!O11+ზომები!O16</f>
        <v>1</v>
      </c>
      <c r="U4" s="42">
        <f>ზომები!P6+ზომები!P11+ზომები!P16</f>
        <v>0</v>
      </c>
      <c r="V4" s="45">
        <f>ზომები!Q6+ზომები!Q11+ზომები!Q16</f>
        <v>0</v>
      </c>
    </row>
  </sheetData>
  <mergeCells count="2">
    <mergeCell ref="A1:I1"/>
    <mergeCell ref="J1:V1"/>
  </mergeCells>
  <pageMargins left="0.2" right="0.2" top="0.5" bottom="0.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Q20"/>
  <sheetViews>
    <sheetView workbookViewId="0">
      <selection activeCell="E6" sqref="E6:Q6"/>
    </sheetView>
  </sheetViews>
  <sheetFormatPr defaultColWidth="8.85546875" defaultRowHeight="12.75" x14ac:dyDescent="0.2"/>
  <cols>
    <col min="1" max="1" width="8.85546875" style="5"/>
    <col min="2" max="2" width="8.85546875" style="46"/>
    <col min="3" max="3" width="37.7109375" style="5" bestFit="1" customWidth="1"/>
    <col min="4" max="16384" width="8.85546875" style="5"/>
  </cols>
  <sheetData>
    <row r="3" spans="2:17" s="2" customFormat="1" ht="14.45" customHeight="1" x14ac:dyDescent="0.2">
      <c r="B3" s="13" t="s">
        <v>7</v>
      </c>
      <c r="C3" s="14"/>
      <c r="D3" s="15"/>
      <c r="E3" s="16" t="s">
        <v>12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s="2" customFormat="1" x14ac:dyDescent="0.2">
      <c r="B4" s="3" t="s">
        <v>0</v>
      </c>
      <c r="C4" s="3" t="s">
        <v>1</v>
      </c>
      <c r="D4" s="4" t="s">
        <v>11</v>
      </c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4">
        <v>42</v>
      </c>
      <c r="L4" s="4">
        <v>43</v>
      </c>
      <c r="M4" s="4">
        <v>44</v>
      </c>
      <c r="N4" s="4">
        <v>45</v>
      </c>
      <c r="O4" s="4">
        <v>46</v>
      </c>
      <c r="P4" s="4">
        <v>47</v>
      </c>
      <c r="Q4" s="4">
        <v>48</v>
      </c>
    </row>
    <row r="5" spans="2:17" x14ac:dyDescent="0.2">
      <c r="B5" s="7">
        <v>1</v>
      </c>
      <c r="C5" s="8" t="s">
        <v>5</v>
      </c>
      <c r="D5" s="6">
        <f>SUM(E5:Q5)</f>
        <v>1839</v>
      </c>
      <c r="E5" s="6">
        <v>3</v>
      </c>
      <c r="F5" s="6">
        <v>3</v>
      </c>
      <c r="G5" s="6">
        <v>2</v>
      </c>
      <c r="H5" s="6">
        <v>11</v>
      </c>
      <c r="I5" s="11">
        <v>91</v>
      </c>
      <c r="J5" s="6">
        <v>252</v>
      </c>
      <c r="K5" s="6">
        <v>546</v>
      </c>
      <c r="L5" s="6">
        <v>532</v>
      </c>
      <c r="M5" s="6">
        <v>229</v>
      </c>
      <c r="N5" s="6">
        <v>115</v>
      </c>
      <c r="O5" s="6">
        <v>49</v>
      </c>
      <c r="P5" s="6">
        <v>4</v>
      </c>
      <c r="Q5" s="6">
        <v>2</v>
      </c>
    </row>
    <row r="6" spans="2:17" x14ac:dyDescent="0.2">
      <c r="B6" s="7">
        <v>2</v>
      </c>
      <c r="C6" s="8" t="s">
        <v>16</v>
      </c>
      <c r="D6" s="6">
        <v>54</v>
      </c>
      <c r="E6" s="6"/>
      <c r="F6" s="6"/>
      <c r="G6" s="6"/>
      <c r="H6" s="6"/>
      <c r="I6" s="6">
        <v>2</v>
      </c>
      <c r="J6" s="6">
        <v>10</v>
      </c>
      <c r="K6" s="6">
        <v>19</v>
      </c>
      <c r="L6" s="6">
        <v>14</v>
      </c>
      <c r="M6" s="6">
        <v>5</v>
      </c>
      <c r="N6" s="6">
        <v>3</v>
      </c>
      <c r="O6" s="6">
        <v>1</v>
      </c>
      <c r="P6" s="6"/>
      <c r="Q6" s="6"/>
    </row>
    <row r="8" spans="2:17" s="2" customFormat="1" ht="14.45" customHeight="1" x14ac:dyDescent="0.2">
      <c r="B8" s="13" t="s">
        <v>8</v>
      </c>
      <c r="C8" s="14"/>
      <c r="D8" s="15"/>
      <c r="E8" s="16" t="s">
        <v>12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2:17" s="10" customFormat="1" ht="29.45" customHeight="1" x14ac:dyDescent="0.2">
      <c r="B9" s="3" t="s">
        <v>0</v>
      </c>
      <c r="C9" s="3" t="s">
        <v>1</v>
      </c>
      <c r="D9" s="9" t="s">
        <v>11</v>
      </c>
      <c r="E9" s="9">
        <v>36</v>
      </c>
      <c r="F9" s="9">
        <v>37</v>
      </c>
      <c r="G9" s="9">
        <v>38</v>
      </c>
      <c r="H9" s="9">
        <v>39</v>
      </c>
      <c r="I9" s="9">
        <v>40</v>
      </c>
      <c r="J9" s="9">
        <v>41</v>
      </c>
      <c r="K9" s="9">
        <v>42</v>
      </c>
      <c r="L9" s="9">
        <v>43</v>
      </c>
      <c r="M9" s="9">
        <v>44</v>
      </c>
      <c r="N9" s="9">
        <v>45</v>
      </c>
      <c r="O9" s="9">
        <v>46</v>
      </c>
      <c r="P9" s="9">
        <v>47</v>
      </c>
      <c r="Q9" s="9">
        <v>48</v>
      </c>
    </row>
    <row r="10" spans="2:17" x14ac:dyDescent="0.2">
      <c r="B10" s="7">
        <v>1</v>
      </c>
      <c r="C10" s="8" t="s">
        <v>5</v>
      </c>
      <c r="D10" s="6">
        <f>SUM(E10:Q10)</f>
        <v>202</v>
      </c>
      <c r="E10" s="12"/>
      <c r="F10" s="12"/>
      <c r="G10" s="12"/>
      <c r="H10" s="12"/>
      <c r="I10" s="12">
        <v>13</v>
      </c>
      <c r="J10" s="12">
        <v>44</v>
      </c>
      <c r="K10" s="12">
        <v>65</v>
      </c>
      <c r="L10" s="12">
        <v>55</v>
      </c>
      <c r="M10" s="12">
        <v>21</v>
      </c>
      <c r="N10" s="12">
        <v>4</v>
      </c>
      <c r="O10" s="12"/>
      <c r="P10" s="12"/>
      <c r="Q10" s="12"/>
    </row>
    <row r="11" spans="2:17" x14ac:dyDescent="0.2">
      <c r="B11" s="7">
        <v>2</v>
      </c>
      <c r="C11" s="8" t="s">
        <v>16</v>
      </c>
      <c r="D11" s="6">
        <v>4</v>
      </c>
      <c r="E11" s="6"/>
      <c r="F11" s="6"/>
      <c r="G11" s="6"/>
      <c r="H11" s="6"/>
      <c r="I11" s="11"/>
      <c r="J11" s="6"/>
      <c r="K11" s="6">
        <v>2</v>
      </c>
      <c r="L11" s="6">
        <v>1</v>
      </c>
      <c r="M11" s="6">
        <v>1</v>
      </c>
      <c r="N11" s="6"/>
      <c r="O11" s="6"/>
      <c r="P11" s="6"/>
      <c r="Q11" s="6"/>
    </row>
    <row r="13" spans="2:17" s="2" customFormat="1" ht="14.45" customHeight="1" x14ac:dyDescent="0.2">
      <c r="B13" s="13" t="s">
        <v>9</v>
      </c>
      <c r="C13" s="14"/>
      <c r="D13" s="15"/>
      <c r="E13" s="16" t="s">
        <v>12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2:17" s="2" customFormat="1" x14ac:dyDescent="0.2">
      <c r="B14" s="3" t="s">
        <v>0</v>
      </c>
      <c r="C14" s="3" t="s">
        <v>1</v>
      </c>
      <c r="D14" s="4" t="s">
        <v>11</v>
      </c>
      <c r="E14" s="4">
        <v>36</v>
      </c>
      <c r="F14" s="4">
        <v>37</v>
      </c>
      <c r="G14" s="4">
        <v>38</v>
      </c>
      <c r="H14" s="4">
        <v>39</v>
      </c>
      <c r="I14" s="4">
        <v>40</v>
      </c>
      <c r="J14" s="4">
        <v>41</v>
      </c>
      <c r="K14" s="4">
        <v>42</v>
      </c>
      <c r="L14" s="4">
        <v>43</v>
      </c>
      <c r="M14" s="4">
        <v>44</v>
      </c>
      <c r="N14" s="4">
        <v>45</v>
      </c>
      <c r="O14" s="4">
        <v>46</v>
      </c>
      <c r="P14" s="4">
        <v>47</v>
      </c>
      <c r="Q14" s="4">
        <v>48</v>
      </c>
    </row>
    <row r="15" spans="2:17" x14ac:dyDescent="0.2">
      <c r="B15" s="7">
        <v>1</v>
      </c>
      <c r="C15" s="8" t="s">
        <v>5</v>
      </c>
      <c r="D15" s="6">
        <f t="shared" ref="D15" si="0">SUM(E15:Q15)</f>
        <v>41</v>
      </c>
      <c r="E15" s="12">
        <v>2</v>
      </c>
      <c r="F15" s="12"/>
      <c r="G15" s="12"/>
      <c r="H15" s="12">
        <v>1</v>
      </c>
      <c r="I15" s="12">
        <v>3</v>
      </c>
      <c r="J15" s="12">
        <v>9</v>
      </c>
      <c r="K15" s="12">
        <v>10</v>
      </c>
      <c r="L15" s="12">
        <v>10</v>
      </c>
      <c r="M15" s="12">
        <v>5</v>
      </c>
      <c r="N15" s="12">
        <v>1</v>
      </c>
      <c r="O15" s="12"/>
      <c r="P15" s="12"/>
      <c r="Q15" s="12"/>
    </row>
    <row r="16" spans="2:17" x14ac:dyDescent="0.2">
      <c r="B16" s="7">
        <v>2</v>
      </c>
      <c r="C16" s="8" t="s">
        <v>16</v>
      </c>
      <c r="D16" s="6">
        <v>1</v>
      </c>
      <c r="E16" s="6"/>
      <c r="F16" s="6"/>
      <c r="G16" s="6"/>
      <c r="H16" s="6"/>
      <c r="I16" s="11"/>
      <c r="J16" s="6">
        <v>1</v>
      </c>
      <c r="K16" s="6"/>
      <c r="L16" s="6"/>
      <c r="M16" s="6"/>
      <c r="N16" s="6"/>
      <c r="O16" s="6"/>
      <c r="P16" s="6"/>
      <c r="Q16" s="6"/>
    </row>
    <row r="18" spans="2:17" s="2" customFormat="1" ht="14.45" customHeight="1" x14ac:dyDescent="0.2">
      <c r="B18" s="13" t="s">
        <v>10</v>
      </c>
      <c r="C18" s="14"/>
      <c r="D18" s="15"/>
      <c r="E18" s="16" t="s">
        <v>12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 s="2" customFormat="1" x14ac:dyDescent="0.2">
      <c r="B19" s="3" t="s">
        <v>0</v>
      </c>
      <c r="C19" s="3" t="s">
        <v>1</v>
      </c>
      <c r="D19" s="4" t="s">
        <v>11</v>
      </c>
      <c r="E19" s="4">
        <v>36</v>
      </c>
      <c r="F19" s="4">
        <v>37</v>
      </c>
      <c r="G19" s="4">
        <v>38</v>
      </c>
      <c r="H19" s="4">
        <v>39</v>
      </c>
      <c r="I19" s="4">
        <v>40</v>
      </c>
      <c r="J19" s="4">
        <v>41</v>
      </c>
      <c r="K19" s="4">
        <v>42</v>
      </c>
      <c r="L19" s="4">
        <v>43</v>
      </c>
      <c r="M19" s="4">
        <v>44</v>
      </c>
      <c r="N19" s="4">
        <v>45</v>
      </c>
      <c r="O19" s="4">
        <v>46</v>
      </c>
      <c r="P19" s="4">
        <v>47</v>
      </c>
      <c r="Q19" s="4">
        <v>48</v>
      </c>
    </row>
    <row r="20" spans="2:17" x14ac:dyDescent="0.2">
      <c r="B20" s="7">
        <v>1</v>
      </c>
      <c r="C20" s="8" t="s">
        <v>5</v>
      </c>
      <c r="D20" s="6">
        <f t="shared" ref="D20" si="1">SUM(E20:Q20)</f>
        <v>6</v>
      </c>
      <c r="E20" s="12"/>
      <c r="F20" s="12"/>
      <c r="G20" s="12"/>
      <c r="H20" s="12"/>
      <c r="I20" s="12"/>
      <c r="J20" s="12">
        <v>1</v>
      </c>
      <c r="K20" s="12">
        <v>3</v>
      </c>
      <c r="L20" s="12">
        <v>1</v>
      </c>
      <c r="M20" s="12">
        <v>1</v>
      </c>
      <c r="N20" s="12"/>
      <c r="O20" s="12"/>
      <c r="P20" s="12"/>
      <c r="Q20" s="12"/>
    </row>
  </sheetData>
  <mergeCells count="8">
    <mergeCell ref="B18:D18"/>
    <mergeCell ref="E18:Q18"/>
    <mergeCell ref="B3:D3"/>
    <mergeCell ref="E3:Q3"/>
    <mergeCell ref="B13:D13"/>
    <mergeCell ref="E13:Q13"/>
    <mergeCell ref="B8:D8"/>
    <mergeCell ref="E8:Q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სპეც ფეხსაცმელები </vt:lpstr>
      <vt:lpstr>ზომები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2019-03-01T08:54:48Z</dcterms:created>
  <dcterms:modified xsi:type="dcterms:W3CDTF">2023-01-24T12:31:31Z</dcterms:modified>
</cp:coreProperties>
</file>